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ДИСПЕТЧЕР ПО РАСПИСАНИЮ\Табель вычитки часов\"/>
    </mc:Choice>
  </mc:AlternateContent>
  <bookViews>
    <workbookView xWindow="0" yWindow="0" windowWidth="21600" windowHeight="11025"/>
  </bookViews>
  <sheets>
    <sheet name="Лист1" sheetId="1" r:id="rId1"/>
  </sheets>
  <externalReferences>
    <externalReference r:id="rId2"/>
  </externalReferences>
  <definedNames>
    <definedName name="месяц">[1]Год!$R$13:$R$27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0" i="1" l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AK49" i="1"/>
  <c r="AK50" i="1" s="1"/>
  <c r="AJ49" i="1"/>
  <c r="AI49" i="1"/>
  <c r="AI50" i="1" s="1"/>
  <c r="AH49" i="1"/>
  <c r="AG49" i="1"/>
  <c r="AG50" i="1" s="1"/>
  <c r="AF49" i="1"/>
  <c r="AE49" i="1"/>
  <c r="AE50" i="1" s="1"/>
  <c r="AD49" i="1"/>
  <c r="AC49" i="1"/>
  <c r="AC50" i="1" s="1"/>
  <c r="AB49" i="1"/>
  <c r="AA49" i="1"/>
  <c r="AA50" i="1" s="1"/>
  <c r="Z49" i="1"/>
  <c r="Y49" i="1"/>
  <c r="Y50" i="1" s="1"/>
  <c r="X49" i="1"/>
  <c r="W49" i="1"/>
  <c r="W50" i="1" s="1"/>
  <c r="V49" i="1"/>
  <c r="U49" i="1"/>
  <c r="U50" i="1" s="1"/>
  <c r="T49" i="1"/>
  <c r="S49" i="1"/>
  <c r="S50" i="1" s="1"/>
  <c r="R49" i="1"/>
  <c r="Q49" i="1"/>
  <c r="Q50" i="1" s="1"/>
  <c r="P49" i="1"/>
  <c r="O49" i="1"/>
  <c r="O50" i="1" s="1"/>
  <c r="N49" i="1"/>
  <c r="M49" i="1"/>
  <c r="M50" i="1" s="1"/>
  <c r="L49" i="1"/>
  <c r="K49" i="1"/>
  <c r="K50" i="1" s="1"/>
  <c r="J49" i="1"/>
  <c r="I49" i="1"/>
  <c r="I50" i="1" s="1"/>
  <c r="H49" i="1"/>
  <c r="G49" i="1"/>
  <c r="G50" i="1" s="1"/>
  <c r="AL48" i="1"/>
  <c r="AM48" i="1" s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AL47" i="1" s="1"/>
  <c r="I47" i="1"/>
  <c r="H47" i="1"/>
  <c r="G47" i="1"/>
  <c r="F47" i="1"/>
  <c r="AM46" i="1"/>
  <c r="AL46" i="1"/>
  <c r="C46" i="1"/>
  <c r="B46" i="1"/>
  <c r="C45" i="1"/>
  <c r="B45" i="1"/>
  <c r="AM44" i="1"/>
  <c r="AN44" i="1" s="1"/>
  <c r="AL44" i="1"/>
  <c r="C44" i="1"/>
  <c r="B44" i="1"/>
  <c r="AL43" i="1"/>
  <c r="AM43" i="1" s="1"/>
  <c r="AN43" i="1" s="1"/>
  <c r="C43" i="1"/>
  <c r="B43" i="1"/>
  <c r="AL42" i="1"/>
  <c r="AM42" i="1" s="1"/>
  <c r="B42" i="1"/>
  <c r="AL41" i="1"/>
  <c r="AM41" i="1" s="1"/>
  <c r="AN41" i="1" s="1"/>
  <c r="D41" i="1"/>
  <c r="C41" i="1"/>
  <c r="B41" i="1"/>
  <c r="AM40" i="1"/>
  <c r="D40" i="1"/>
  <c r="AN40" i="1" s="1"/>
  <c r="C40" i="1"/>
  <c r="B40" i="1"/>
  <c r="AM39" i="1"/>
  <c r="AN39" i="1" s="1"/>
  <c r="AL39" i="1"/>
  <c r="D39" i="1"/>
  <c r="C39" i="1"/>
  <c r="B39" i="1"/>
  <c r="AM38" i="1"/>
  <c r="AN38" i="1" s="1"/>
  <c r="AL38" i="1"/>
  <c r="D38" i="1"/>
  <c r="C38" i="1"/>
  <c r="B38" i="1"/>
  <c r="AL37" i="1"/>
  <c r="AM37" i="1" s="1"/>
  <c r="B37" i="1"/>
  <c r="AM36" i="1"/>
  <c r="AL36" i="1"/>
  <c r="AM35" i="1"/>
  <c r="AL35" i="1"/>
  <c r="AM34" i="1"/>
  <c r="AL34" i="1"/>
  <c r="AM33" i="1"/>
  <c r="AL33" i="1"/>
  <c r="AM32" i="1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M23" i="1" s="1"/>
  <c r="AL25" i="1"/>
  <c r="AM24" i="1"/>
  <c r="AL24" i="1"/>
  <c r="AM22" i="1"/>
  <c r="AL22" i="1"/>
  <c r="AM21" i="1"/>
  <c r="AL21" i="1"/>
  <c r="B21" i="1"/>
  <c r="AL20" i="1"/>
  <c r="AM20" i="1" s="1"/>
  <c r="AM19" i="1"/>
  <c r="AN19" i="1" s="1"/>
  <c r="AL19" i="1"/>
  <c r="AL18" i="1"/>
  <c r="AM18" i="1" s="1"/>
  <c r="AN18" i="1" s="1"/>
  <c r="AM17" i="1"/>
  <c r="AN17" i="1" s="1"/>
  <c r="AL17" i="1"/>
  <c r="AL16" i="1"/>
  <c r="AM16" i="1" s="1"/>
  <c r="AN16" i="1" s="1"/>
  <c r="AM15" i="1"/>
  <c r="AN15" i="1" s="1"/>
  <c r="AL15" i="1"/>
  <c r="AL14" i="1"/>
  <c r="AM14" i="1" s="1"/>
  <c r="AN14" i="1" s="1"/>
  <c r="AM13" i="1"/>
  <c r="AN13" i="1" s="1"/>
  <c r="AL13" i="1"/>
  <c r="AL12" i="1"/>
  <c r="AM12" i="1" s="1"/>
  <c r="AN12" i="1" s="1"/>
  <c r="AM11" i="1"/>
  <c r="AN11" i="1" s="1"/>
  <c r="AL11" i="1"/>
  <c r="AL10" i="1"/>
  <c r="AM10" i="1" s="1"/>
  <c r="AN10" i="1" s="1"/>
  <c r="AM9" i="1"/>
  <c r="AN9" i="1" s="1"/>
  <c r="AL9" i="1"/>
  <c r="AL8" i="1"/>
  <c r="AM8" i="1" s="1"/>
  <c r="AN8" i="1" s="1"/>
  <c r="AM7" i="1"/>
  <c r="AN7" i="1" s="1"/>
  <c r="AL7" i="1"/>
  <c r="AL6" i="1"/>
  <c r="AL5" i="1" s="1"/>
  <c r="B5" i="1"/>
  <c r="E3" i="1"/>
  <c r="AM47" i="1" l="1"/>
  <c r="AM45" i="1" s="1"/>
  <c r="AL50" i="1"/>
  <c r="AM6" i="1"/>
  <c r="AN6" i="1" s="1"/>
  <c r="AL23" i="1"/>
  <c r="AN46" i="1"/>
  <c r="AL49" i="1"/>
  <c r="AM49" i="1" s="1"/>
  <c r="AM3" i="1" s="1"/>
  <c r="AN45" i="1" l="1"/>
  <c r="AM50" i="1"/>
  <c r="AL45" i="1"/>
</calcChain>
</file>

<file path=xl/sharedStrings.xml><?xml version="1.0" encoding="utf-8"?>
<sst xmlns="http://schemas.openxmlformats.org/spreadsheetml/2006/main" count="17" uniqueCount="17">
  <si>
    <t xml:space="preserve">Т А Б Е Л Ь   В Ы Ч И Т К И   Ч А С О В </t>
  </si>
  <si>
    <t>Преподаватель</t>
  </si>
  <si>
    <t>Яковлева Ирина Юрьевна</t>
  </si>
  <si>
    <t>за</t>
  </si>
  <si>
    <t>Декабрь</t>
  </si>
  <si>
    <t>месяц</t>
  </si>
  <si>
    <t>года</t>
  </si>
  <si>
    <t>Количество часов по норме</t>
  </si>
  <si>
    <t>Предмет</t>
  </si>
  <si>
    <r>
      <t>№</t>
    </r>
    <r>
      <rPr>
        <sz val="11"/>
        <color theme="1"/>
        <rFont val="Calibri"/>
        <family val="2"/>
      </rPr>
      <t xml:space="preserve"> группы</t>
    </r>
  </si>
  <si>
    <t>План часов</t>
  </si>
  <si>
    <t>Списано / заменено</t>
  </si>
  <si>
    <t>ЧИСЛА МЕСЯЦА</t>
  </si>
  <si>
    <t>Дано за месяц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</si>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</sst>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 Black"/>
      <family val="2"/>
      <charset val="204"/>
    </font>
    <font>
      <sz val="10"/>
      <color theme="1"/>
      <name val="Arial Black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2" fillId="0" borderId="0" xfId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 applyAlignment="1">
      <alignment shrinkToFit="1"/>
    </xf>
    <xf numFmtId="0" fontId="2" fillId="0" borderId="0" xfId="1" applyBorder="1" applyAlignment="1"/>
    <xf numFmtId="0" fontId="2" fillId="0" borderId="0" xfId="1" applyBorder="1" applyAlignment="1"/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4" fillId="0" borderId="0" xfId="1" applyFont="1" applyBorder="1" applyAlignment="1">
      <alignment horizontal="left"/>
    </xf>
    <xf numFmtId="0" fontId="2" fillId="0" borderId="1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/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/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2" borderId="18" xfId="1" applyFill="1" applyBorder="1" applyAlignment="1">
      <alignment horizontal="center" vertical="center"/>
    </xf>
    <xf numFmtId="0" fontId="2" fillId="2" borderId="19" xfId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9" fontId="9" fillId="0" borderId="20" xfId="1" applyNumberFormat="1" applyFont="1" applyBorder="1" applyAlignment="1">
      <alignment horizontal="center" vertical="center"/>
    </xf>
    <xf numFmtId="0" fontId="2" fillId="0" borderId="21" xfId="1" applyBorder="1"/>
    <xf numFmtId="0" fontId="2" fillId="0" borderId="7" xfId="1" applyBorder="1" applyAlignment="1">
      <alignment horizontal="center" vertical="center"/>
    </xf>
    <xf numFmtId="0" fontId="2" fillId="0" borderId="7" xfId="1" applyBorder="1" applyAlignment="1" applyProtection="1">
      <alignment horizontal="center" vertical="center"/>
      <protection locked="0"/>
    </xf>
    <xf numFmtId="0" fontId="2" fillId="2" borderId="7" xfId="1" applyFill="1" applyBorder="1" applyAlignment="1" applyProtection="1">
      <alignment horizontal="center" vertical="center"/>
      <protection locked="0"/>
    </xf>
    <xf numFmtId="0" fontId="2" fillId="2" borderId="22" xfId="1" applyFill="1" applyBorder="1" applyAlignment="1" applyProtection="1">
      <alignment horizontal="center" vertical="center"/>
      <protection locked="0"/>
    </xf>
    <xf numFmtId="0" fontId="8" fillId="0" borderId="23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9" fontId="2" fillId="0" borderId="24" xfId="1" applyNumberFormat="1" applyBorder="1" applyAlignment="1">
      <alignment horizontal="center" vertical="center"/>
    </xf>
    <xf numFmtId="0" fontId="10" fillId="0" borderId="0" xfId="1" applyFont="1"/>
    <xf numFmtId="0" fontId="2" fillId="0" borderId="9" xfId="1" applyBorder="1" applyAlignment="1">
      <alignment horizontal="center" vertic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25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2" borderId="18" xfId="1" applyFill="1" applyBorder="1" applyAlignment="1" applyProtection="1">
      <alignment horizontal="center" vertical="center"/>
      <protection locked="0"/>
    </xf>
    <xf numFmtId="0" fontId="2" fillId="2" borderId="19" xfId="1" applyFill="1" applyBorder="1" applyAlignment="1" applyProtection="1">
      <alignment horizontal="center" vertical="center"/>
      <protection locked="0"/>
    </xf>
    <xf numFmtId="0" fontId="2" fillId="0" borderId="7" xfId="1" applyBorder="1"/>
    <xf numFmtId="0" fontId="11" fillId="0" borderId="5" xfId="1" applyFont="1" applyBorder="1" applyAlignment="1">
      <alignment horizontal="center" vertical="center" wrapText="1"/>
    </xf>
    <xf numFmtId="0" fontId="2" fillId="0" borderId="14" xfId="1" applyBorder="1" applyAlignment="1" applyProtection="1">
      <alignment horizontal="center" vertical="center"/>
      <protection locked="0"/>
    </xf>
    <xf numFmtId="0" fontId="2" fillId="2" borderId="14" xfId="1" applyFill="1" applyBorder="1" applyAlignment="1" applyProtection="1">
      <alignment horizontal="center" vertical="center"/>
      <protection locked="0"/>
    </xf>
    <xf numFmtId="0" fontId="2" fillId="2" borderId="26" xfId="1" applyFill="1" applyBorder="1" applyAlignment="1" applyProtection="1">
      <alignment horizontal="center" vertical="center"/>
      <protection locked="0"/>
    </xf>
    <xf numFmtId="0" fontId="2" fillId="2" borderId="9" xfId="1" applyFill="1" applyBorder="1" applyAlignment="1" applyProtection="1">
      <alignment horizontal="center" vertical="center"/>
      <protection locked="0"/>
    </xf>
    <xf numFmtId="0" fontId="2" fillId="2" borderId="11" xfId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/>
    </xf>
    <xf numFmtId="0" fontId="2" fillId="2" borderId="28" xfId="1" applyFill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9" fontId="1" fillId="0" borderId="30" xfId="1" applyNumberFormat="1" applyFont="1" applyBorder="1" applyAlignment="1">
      <alignment horizontal="center" vertical="center"/>
    </xf>
    <xf numFmtId="0" fontId="2" fillId="0" borderId="0" xfId="1" applyAlignment="1">
      <alignment textRotation="90"/>
    </xf>
    <xf numFmtId="14" fontId="2" fillId="0" borderId="0" xfId="1" applyNumberFormat="1" applyAlignment="1">
      <alignment horizontal="center" vertical="center" textRotation="90"/>
    </xf>
    <xf numFmtId="0" fontId="11" fillId="0" borderId="23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66">
    <dxf>
      <font>
        <strike val="0"/>
        <color theme="0"/>
      </font>
    </dxf>
    <dxf>
      <font>
        <strike val="0"/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91;&#1089;&#1090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Год"/>
      <sheetName val="Сентябрь"/>
      <sheetName val="Октябрь"/>
      <sheetName val="Ноябрь"/>
      <sheetName val="Декабрь"/>
      <sheetName val="Январь"/>
      <sheetName val="Февраль"/>
      <sheetName val="Март"/>
      <sheetName val="Апрель"/>
      <sheetName val="Май"/>
      <sheetName val="Июнь"/>
      <sheetName val="замена"/>
    </sheetNames>
    <sheetDataSet>
      <sheetData sheetId="0"/>
      <sheetData sheetId="1">
        <row r="7">
          <cell r="B7" t="str">
            <v>Общеобразовательные группы</v>
          </cell>
        </row>
        <row r="13">
          <cell r="R13" t="str">
            <v>Январь</v>
          </cell>
        </row>
        <row r="14">
          <cell r="R14" t="str">
            <v>Февраль</v>
          </cell>
        </row>
        <row r="15">
          <cell r="R15" t="str">
            <v>Март</v>
          </cell>
        </row>
        <row r="16">
          <cell r="R16" t="str">
            <v>Апрель</v>
          </cell>
        </row>
        <row r="17">
          <cell r="R17" t="str">
            <v>Май</v>
          </cell>
        </row>
        <row r="18">
          <cell r="R18" t="str">
            <v>Июнь</v>
          </cell>
        </row>
        <row r="19">
          <cell r="R19" t="str">
            <v>Июль</v>
          </cell>
        </row>
        <row r="20">
          <cell r="R20" t="str">
            <v>Август</v>
          </cell>
        </row>
        <row r="21">
          <cell r="R21" t="str">
            <v>Сентябрь</v>
          </cell>
        </row>
        <row r="25">
          <cell r="R25" t="str">
            <v>Октябрь</v>
          </cell>
        </row>
        <row r="26">
          <cell r="R26" t="str">
            <v>Ноябрь</v>
          </cell>
        </row>
        <row r="27">
          <cell r="B27" t="str">
            <v>Коррекционные группы</v>
          </cell>
          <cell r="R27" t="str">
            <v>Декабрь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workbookViewId="0">
      <selection sqref="A1:XFD1048576"/>
    </sheetView>
  </sheetViews>
  <sheetFormatPr defaultRowHeight="15" x14ac:dyDescent="0.25"/>
  <cols>
    <col min="1" max="1" width="4.28515625" style="1" customWidth="1"/>
    <col min="2" max="2" width="14.7109375" style="4" customWidth="1"/>
    <col min="3" max="3" width="7.42578125" style="4" customWidth="1"/>
    <col min="4" max="4" width="6.140625" style="4" customWidth="1"/>
    <col min="5" max="6" width="11.42578125" style="4" customWidth="1"/>
    <col min="7" max="37" width="3.28515625" style="5" customWidth="1"/>
    <col min="38" max="38" width="8.140625" style="4" customWidth="1"/>
    <col min="39" max="39" width="6.5703125" style="4" customWidth="1"/>
    <col min="40" max="40" width="6.7109375" style="4" customWidth="1"/>
    <col min="41" max="41" width="16.7109375" style="4" customWidth="1"/>
    <col min="42" max="42" width="19.140625" style="5" customWidth="1"/>
    <col min="43" max="43" width="10.85546875" style="5" customWidth="1"/>
    <col min="44" max="44" width="8.42578125" style="5" customWidth="1"/>
    <col min="45" max="45" width="9.140625" style="4"/>
    <col min="46" max="46" width="8.85546875" style="6" customWidth="1"/>
    <col min="47" max="16384" width="9.140625" style="4"/>
  </cols>
  <sheetData>
    <row r="1" spans="1:47" ht="22.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7" ht="18" thickBot="1" x14ac:dyDescent="0.45">
      <c r="B2" s="7" t="s">
        <v>1</v>
      </c>
      <c r="C2" s="7"/>
      <c r="D2" s="8"/>
      <c r="E2" s="9" t="s">
        <v>2</v>
      </c>
      <c r="F2" s="9"/>
      <c r="G2" s="9"/>
      <c r="H2" s="9"/>
      <c r="I2" s="9"/>
      <c r="J2" s="9"/>
      <c r="K2" s="9"/>
      <c r="L2" s="9"/>
      <c r="M2" s="9"/>
      <c r="N2" s="9"/>
      <c r="O2" s="9"/>
      <c r="P2" s="5" t="s">
        <v>3</v>
      </c>
      <c r="Q2" s="10" t="s">
        <v>4</v>
      </c>
      <c r="R2" s="10"/>
      <c r="S2" s="10"/>
      <c r="T2" s="10"/>
      <c r="U2" s="11" t="s">
        <v>5</v>
      </c>
      <c r="V2" s="11"/>
      <c r="W2" s="11"/>
      <c r="X2" s="12">
        <v>2021</v>
      </c>
      <c r="Y2" s="12"/>
      <c r="Z2" s="11" t="s">
        <v>6</v>
      </c>
      <c r="AA2" s="11"/>
      <c r="AC2" s="12" t="s">
        <v>7</v>
      </c>
      <c r="AD2" s="13"/>
      <c r="AE2" s="13"/>
      <c r="AF2" s="13"/>
      <c r="AG2" s="13"/>
      <c r="AH2" s="13"/>
      <c r="AI2" s="13"/>
      <c r="AJ2" s="13"/>
      <c r="AK2" s="13"/>
      <c r="AL2" s="14"/>
      <c r="AM2" s="14"/>
    </row>
    <row r="3" spans="1:47" ht="15.75" thickTop="1" x14ac:dyDescent="0.25">
      <c r="B3" s="15" t="s">
        <v>8</v>
      </c>
      <c r="C3" s="16" t="s">
        <v>9</v>
      </c>
      <c r="D3" s="16" t="s">
        <v>10</v>
      </c>
      <c r="E3" s="17" t="str">
        <f>"Остаток на "&amp;Q2</f>
        <v>Остаток на Декабрь</v>
      </c>
      <c r="F3" s="18" t="s">
        <v>11</v>
      </c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20"/>
      <c r="AL3" s="21" t="s">
        <v>13</v>
      </c>
      <c r="AM3" s="22" t="str">
        <f ca="1">"Остаток на "&amp;(OFFSET(месяц,AM49,0,1,1))</f>
        <v>Остаток на Январь</v>
      </c>
      <c r="AN3" s="23"/>
    </row>
    <row r="4" spans="1:47" ht="15.75" thickBot="1" x14ac:dyDescent="0.3">
      <c r="B4" s="24"/>
      <c r="C4" s="25"/>
      <c r="D4" s="25"/>
      <c r="E4" s="25"/>
      <c r="F4" s="26"/>
      <c r="G4" s="27">
        <v>1</v>
      </c>
      <c r="H4" s="27">
        <v>2</v>
      </c>
      <c r="I4" s="27">
        <v>3</v>
      </c>
      <c r="J4" s="27">
        <v>4</v>
      </c>
      <c r="K4" s="27">
        <v>5</v>
      </c>
      <c r="L4" s="27">
        <v>6</v>
      </c>
      <c r="M4" s="27">
        <v>7</v>
      </c>
      <c r="N4" s="27">
        <v>8</v>
      </c>
      <c r="O4" s="27">
        <v>9</v>
      </c>
      <c r="P4" s="27">
        <v>10</v>
      </c>
      <c r="Q4" s="27">
        <v>11</v>
      </c>
      <c r="R4" s="27">
        <v>12</v>
      </c>
      <c r="S4" s="27">
        <v>13</v>
      </c>
      <c r="T4" s="27">
        <v>14</v>
      </c>
      <c r="U4" s="27">
        <v>15</v>
      </c>
      <c r="V4" s="27">
        <v>16</v>
      </c>
      <c r="W4" s="27">
        <v>17</v>
      </c>
      <c r="X4" s="27">
        <v>18</v>
      </c>
      <c r="Y4" s="27">
        <v>19</v>
      </c>
      <c r="Z4" s="27">
        <v>20</v>
      </c>
      <c r="AA4" s="27">
        <v>21</v>
      </c>
      <c r="AB4" s="27">
        <v>22</v>
      </c>
      <c r="AC4" s="27">
        <v>23</v>
      </c>
      <c r="AD4" s="27">
        <v>24</v>
      </c>
      <c r="AE4" s="27">
        <v>25</v>
      </c>
      <c r="AF4" s="27">
        <v>26</v>
      </c>
      <c r="AG4" s="27">
        <v>27</v>
      </c>
      <c r="AH4" s="27">
        <v>28</v>
      </c>
      <c r="AI4" s="27">
        <v>29</v>
      </c>
      <c r="AJ4" s="27">
        <v>30</v>
      </c>
      <c r="AK4" s="28">
        <v>31</v>
      </c>
      <c r="AL4" s="29"/>
      <c r="AM4" s="30"/>
      <c r="AN4" s="31"/>
    </row>
    <row r="5" spans="1:47" ht="20.25" thickTop="1" thickBot="1" x14ac:dyDescent="0.3">
      <c r="B5" s="32" t="str">
        <f>[1]Год!B7</f>
        <v>Общеобразовательные группы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6"/>
      <c r="AL5" s="37">
        <f>SUM(AL6:AL22)</f>
        <v>0</v>
      </c>
      <c r="AM5" s="38"/>
      <c r="AN5" s="39"/>
    </row>
    <row r="6" spans="1:47" ht="20.25" thickTop="1" thickBot="1" x14ac:dyDescent="0.3">
      <c r="A6" s="1">
        <v>1</v>
      </c>
      <c r="B6" s="40"/>
      <c r="C6" s="41"/>
      <c r="E6" s="41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/>
      <c r="AL6" s="45">
        <f>SUM(G6:AK6)</f>
        <v>0</v>
      </c>
      <c r="AM6" s="46">
        <f>E6-AL6</f>
        <v>0</v>
      </c>
      <c r="AN6" s="47" t="str">
        <f>IFERROR(AM6/D6,"")</f>
        <v/>
      </c>
    </row>
    <row r="7" spans="1:47" ht="20.25" thickTop="1" thickBot="1" x14ac:dyDescent="0.3">
      <c r="A7" s="1">
        <v>2</v>
      </c>
      <c r="B7" s="40"/>
      <c r="C7" s="41"/>
      <c r="D7" s="41"/>
      <c r="E7" s="41"/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4"/>
      <c r="AL7" s="45">
        <f t="shared" ref="AL7:AL22" si="0">SUM(G7:AK7)</f>
        <v>0</v>
      </c>
      <c r="AM7" s="46">
        <f t="shared" ref="AM7:AM22" si="1">E7-AL7</f>
        <v>0</v>
      </c>
      <c r="AN7" s="47" t="str">
        <f t="shared" ref="AN7:AN19" si="2">IFERROR(AM7/D7,"")</f>
        <v/>
      </c>
    </row>
    <row r="8" spans="1:47" ht="20.25" thickTop="1" thickBot="1" x14ac:dyDescent="0.3">
      <c r="A8" s="1">
        <v>3</v>
      </c>
      <c r="B8" s="40"/>
      <c r="C8" s="41"/>
      <c r="D8" s="41"/>
      <c r="E8" s="41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5">
        <f t="shared" si="0"/>
        <v>0</v>
      </c>
      <c r="AM8" s="46">
        <f t="shared" si="1"/>
        <v>0</v>
      </c>
      <c r="AN8" s="47" t="str">
        <f t="shared" si="2"/>
        <v/>
      </c>
    </row>
    <row r="9" spans="1:47" ht="20.25" thickTop="1" thickBot="1" x14ac:dyDescent="0.3">
      <c r="A9" s="1">
        <v>4</v>
      </c>
      <c r="B9" s="40"/>
      <c r="C9" s="41"/>
      <c r="D9" s="41"/>
      <c r="E9" s="41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4"/>
      <c r="AL9" s="45">
        <f t="shared" si="0"/>
        <v>0</v>
      </c>
      <c r="AM9" s="46">
        <f t="shared" si="1"/>
        <v>0</v>
      </c>
      <c r="AN9" s="47" t="str">
        <f t="shared" si="2"/>
        <v/>
      </c>
    </row>
    <row r="10" spans="1:47" ht="20.25" thickTop="1" thickBot="1" x14ac:dyDescent="0.3">
      <c r="A10" s="1">
        <v>5</v>
      </c>
      <c r="B10" s="40"/>
      <c r="C10" s="41"/>
      <c r="D10" s="41"/>
      <c r="E10" s="41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4"/>
      <c r="AL10" s="45">
        <f t="shared" si="0"/>
        <v>0</v>
      </c>
      <c r="AM10" s="46">
        <f t="shared" si="1"/>
        <v>0</v>
      </c>
      <c r="AN10" s="47" t="str">
        <f t="shared" si="2"/>
        <v/>
      </c>
      <c r="AP10" s="5" t="s">
        <v>14</v>
      </c>
    </row>
    <row r="11" spans="1:47" ht="20.25" thickTop="1" thickBot="1" x14ac:dyDescent="0.3">
      <c r="A11" s="1">
        <v>6</v>
      </c>
      <c r="B11" s="40"/>
      <c r="C11" s="41"/>
      <c r="D11" s="41"/>
      <c r="E11" s="41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4"/>
      <c r="AL11" s="45">
        <f t="shared" si="0"/>
        <v>0</v>
      </c>
      <c r="AM11" s="46">
        <f t="shared" si="1"/>
        <v>0</v>
      </c>
      <c r="AN11" s="47" t="str">
        <f t="shared" si="2"/>
        <v/>
      </c>
    </row>
    <row r="12" spans="1:47" ht="20.25" thickTop="1" thickBot="1" x14ac:dyDescent="0.3">
      <c r="A12" s="1">
        <v>7</v>
      </c>
      <c r="B12" s="40"/>
      <c r="C12" s="41"/>
      <c r="D12" s="41"/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4"/>
      <c r="AL12" s="45">
        <f t="shared" si="0"/>
        <v>0</v>
      </c>
      <c r="AM12" s="46">
        <f t="shared" si="1"/>
        <v>0</v>
      </c>
      <c r="AN12" s="47" t="str">
        <f t="shared" si="2"/>
        <v/>
      </c>
    </row>
    <row r="13" spans="1:47" ht="20.25" thickTop="1" thickBot="1" x14ac:dyDescent="0.3">
      <c r="A13" s="1">
        <v>8</v>
      </c>
      <c r="B13" s="40"/>
      <c r="C13" s="41"/>
      <c r="D13" s="41"/>
      <c r="E13" s="41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4"/>
      <c r="AL13" s="45">
        <f t="shared" si="0"/>
        <v>0</v>
      </c>
      <c r="AM13" s="46">
        <f t="shared" si="1"/>
        <v>0</v>
      </c>
      <c r="AN13" s="47" t="str">
        <f t="shared" si="2"/>
        <v/>
      </c>
    </row>
    <row r="14" spans="1:47" ht="20.25" thickTop="1" thickBot="1" x14ac:dyDescent="0.3">
      <c r="A14" s="1">
        <v>9</v>
      </c>
      <c r="B14" s="40"/>
      <c r="C14" s="41"/>
      <c r="D14" s="41"/>
      <c r="E14" s="41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  <c r="AL14" s="45">
        <f t="shared" si="0"/>
        <v>0</v>
      </c>
      <c r="AM14" s="46">
        <f t="shared" si="1"/>
        <v>0</v>
      </c>
      <c r="AN14" s="47" t="str">
        <f t="shared" si="2"/>
        <v/>
      </c>
      <c r="AU14" s="48" t="s">
        <v>15</v>
      </c>
    </row>
    <row r="15" spans="1:47" ht="20.25" thickTop="1" thickBot="1" x14ac:dyDescent="0.3">
      <c r="A15" s="1">
        <v>10</v>
      </c>
      <c r="B15" s="40"/>
      <c r="C15" s="41"/>
      <c r="D15" s="41"/>
      <c r="E15" s="41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4"/>
      <c r="AL15" s="45">
        <f t="shared" si="0"/>
        <v>0</v>
      </c>
      <c r="AM15" s="46">
        <f t="shared" si="1"/>
        <v>0</v>
      </c>
      <c r="AN15" s="47" t="str">
        <f t="shared" si="2"/>
        <v/>
      </c>
    </row>
    <row r="16" spans="1:47" ht="20.25" thickTop="1" thickBot="1" x14ac:dyDescent="0.3">
      <c r="A16" s="1">
        <v>11</v>
      </c>
      <c r="B16" s="40"/>
      <c r="C16" s="41"/>
      <c r="D16" s="41"/>
      <c r="E16" s="41"/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4"/>
      <c r="AL16" s="45">
        <f t="shared" si="0"/>
        <v>0</v>
      </c>
      <c r="AM16" s="46">
        <f t="shared" si="1"/>
        <v>0</v>
      </c>
      <c r="AN16" s="47" t="str">
        <f t="shared" si="2"/>
        <v/>
      </c>
    </row>
    <row r="17" spans="1:40" ht="20.25" thickTop="1" thickBot="1" x14ac:dyDescent="0.3">
      <c r="A17" s="1">
        <v>12</v>
      </c>
      <c r="B17" s="40"/>
      <c r="C17" s="41"/>
      <c r="D17" s="41"/>
      <c r="E17" s="41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4"/>
      <c r="AL17" s="45">
        <f t="shared" si="0"/>
        <v>0</v>
      </c>
      <c r="AM17" s="46">
        <f t="shared" si="1"/>
        <v>0</v>
      </c>
      <c r="AN17" s="47" t="str">
        <f t="shared" si="2"/>
        <v/>
      </c>
    </row>
    <row r="18" spans="1:40" ht="20.25" thickTop="1" thickBot="1" x14ac:dyDescent="0.3">
      <c r="A18" s="1">
        <v>13</v>
      </c>
      <c r="B18" s="40"/>
      <c r="C18" s="41"/>
      <c r="D18" s="41"/>
      <c r="E18" s="41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4"/>
      <c r="AL18" s="45">
        <f t="shared" si="0"/>
        <v>0</v>
      </c>
      <c r="AM18" s="46">
        <f t="shared" si="1"/>
        <v>0</v>
      </c>
      <c r="AN18" s="47" t="str">
        <f t="shared" si="2"/>
        <v/>
      </c>
    </row>
    <row r="19" spans="1:40" ht="20.25" thickTop="1" thickBot="1" x14ac:dyDescent="0.3">
      <c r="A19" s="1">
        <v>14</v>
      </c>
      <c r="B19" s="40"/>
      <c r="C19" s="41"/>
      <c r="D19" s="41"/>
      <c r="E19" s="41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  <c r="AL19" s="45">
        <f t="shared" si="0"/>
        <v>0</v>
      </c>
      <c r="AM19" s="46">
        <f t="shared" si="1"/>
        <v>0</v>
      </c>
      <c r="AN19" s="47" t="str">
        <f t="shared" si="2"/>
        <v/>
      </c>
    </row>
    <row r="20" spans="1:40" ht="20.25" thickTop="1" thickBot="1" x14ac:dyDescent="0.3">
      <c r="A20" s="1">
        <v>15</v>
      </c>
      <c r="B20" s="40"/>
      <c r="C20" s="41"/>
      <c r="D20" s="41"/>
      <c r="E20" s="49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4"/>
      <c r="AL20" s="45">
        <f t="shared" si="0"/>
        <v>0</v>
      </c>
      <c r="AM20" s="46">
        <f t="shared" si="1"/>
        <v>0</v>
      </c>
      <c r="AN20" s="47"/>
    </row>
    <row r="21" spans="1:40" ht="20.25" thickTop="1" thickBot="1" x14ac:dyDescent="0.3">
      <c r="B21" s="50" t="str">
        <f>[1]Год!B7&amp;" консультации"</f>
        <v>Общеобразовательные группы консультации</v>
      </c>
      <c r="C21" s="51"/>
      <c r="D21" s="51"/>
      <c r="E21" s="52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/>
      <c r="AL21" s="45">
        <f t="shared" si="0"/>
        <v>0</v>
      </c>
      <c r="AM21" s="46">
        <f t="shared" si="1"/>
        <v>0</v>
      </c>
      <c r="AN21" s="39"/>
    </row>
    <row r="22" spans="1:40" ht="20.25" thickTop="1" thickBot="1" x14ac:dyDescent="0.3">
      <c r="A22" s="1">
        <v>1</v>
      </c>
      <c r="B22" s="40"/>
      <c r="C22" s="56"/>
      <c r="D22" s="56"/>
      <c r="E22" s="46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4"/>
      <c r="AL22" s="45">
        <f t="shared" si="0"/>
        <v>0</v>
      </c>
      <c r="AM22" s="46">
        <f t="shared" si="1"/>
        <v>0</v>
      </c>
      <c r="AN22" s="47"/>
    </row>
    <row r="23" spans="1:40" ht="20.25" thickTop="1" thickBot="1" x14ac:dyDescent="0.3">
      <c r="A23" s="1">
        <v>2</v>
      </c>
      <c r="B23" s="40"/>
      <c r="C23" s="56"/>
      <c r="D23" s="56"/>
      <c r="E23" s="46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57">
        <f>SUM(AL24:AL39)</f>
        <v>0</v>
      </c>
      <c r="AM23" s="38">
        <f>SUM(AM24:AM39)</f>
        <v>0</v>
      </c>
      <c r="AN23" s="47"/>
    </row>
    <row r="24" spans="1:40" ht="20.25" thickTop="1" thickBot="1" x14ac:dyDescent="0.3">
      <c r="A24" s="1">
        <v>3</v>
      </c>
      <c r="B24" s="40"/>
      <c r="C24" s="56"/>
      <c r="D24" s="56"/>
      <c r="E24" s="46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  <c r="AL24" s="45">
        <f>SUM(G24:AK24)</f>
        <v>0</v>
      </c>
      <c r="AM24" s="46">
        <f>E24-AL24</f>
        <v>0</v>
      </c>
      <c r="AN24" s="47"/>
    </row>
    <row r="25" spans="1:40" ht="20.25" thickTop="1" thickBot="1" x14ac:dyDescent="0.3">
      <c r="A25" s="1">
        <v>4</v>
      </c>
      <c r="B25" s="40"/>
      <c r="C25" s="56"/>
      <c r="D25" s="56"/>
      <c r="E25" s="46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4"/>
      <c r="AL25" s="45">
        <f t="shared" ref="AL25:AL49" si="3">SUM(G25:AK25)</f>
        <v>0</v>
      </c>
      <c r="AM25" s="46">
        <f t="shared" ref="AM25:AM49" si="4">E25-AL25</f>
        <v>0</v>
      </c>
      <c r="AN25" s="47"/>
    </row>
    <row r="26" spans="1:40" ht="20.25" thickTop="1" thickBot="1" x14ac:dyDescent="0.3">
      <c r="A26" s="1">
        <v>5</v>
      </c>
      <c r="B26" s="40"/>
      <c r="C26" s="56"/>
      <c r="D26" s="56"/>
      <c r="E26" s="46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/>
      <c r="AL26" s="45">
        <f t="shared" si="3"/>
        <v>0</v>
      </c>
      <c r="AM26" s="46">
        <f t="shared" si="4"/>
        <v>0</v>
      </c>
      <c r="AN26" s="47"/>
    </row>
    <row r="27" spans="1:40" ht="20.25" thickTop="1" thickBot="1" x14ac:dyDescent="0.3">
      <c r="A27" s="1">
        <v>6</v>
      </c>
      <c r="B27" s="40"/>
      <c r="C27" s="56"/>
      <c r="D27" s="56"/>
      <c r="E27" s="46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4"/>
      <c r="AL27" s="45">
        <f t="shared" si="3"/>
        <v>0</v>
      </c>
      <c r="AM27" s="46">
        <f t="shared" si="4"/>
        <v>0</v>
      </c>
      <c r="AN27" s="47"/>
    </row>
    <row r="28" spans="1:40" ht="20.25" thickTop="1" thickBot="1" x14ac:dyDescent="0.3">
      <c r="A28" s="1">
        <v>7</v>
      </c>
      <c r="B28" s="40"/>
      <c r="C28" s="56"/>
      <c r="D28" s="56"/>
      <c r="E28" s="46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L28" s="45">
        <f t="shared" si="3"/>
        <v>0</v>
      </c>
      <c r="AM28" s="46">
        <f t="shared" si="4"/>
        <v>0</v>
      </c>
      <c r="AN28" s="47"/>
    </row>
    <row r="29" spans="1:40" ht="20.25" thickTop="1" thickBot="1" x14ac:dyDescent="0.3">
      <c r="A29" s="1">
        <v>8</v>
      </c>
      <c r="B29" s="40"/>
      <c r="C29" s="56"/>
      <c r="D29" s="56"/>
      <c r="E29" s="46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/>
      <c r="AL29" s="45">
        <f t="shared" si="3"/>
        <v>0</v>
      </c>
      <c r="AM29" s="46">
        <f t="shared" si="4"/>
        <v>0</v>
      </c>
      <c r="AN29" s="47"/>
    </row>
    <row r="30" spans="1:40" ht="20.25" thickTop="1" thickBot="1" x14ac:dyDescent="0.3">
      <c r="A30" s="1">
        <v>9</v>
      </c>
      <c r="B30" s="40"/>
      <c r="C30" s="56"/>
      <c r="D30" s="56"/>
      <c r="E30" s="46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/>
      <c r="AL30" s="45">
        <f t="shared" si="3"/>
        <v>0</v>
      </c>
      <c r="AM30" s="46">
        <f t="shared" si="4"/>
        <v>0</v>
      </c>
      <c r="AN30" s="47"/>
    </row>
    <row r="31" spans="1:40" ht="20.25" thickTop="1" thickBot="1" x14ac:dyDescent="0.3">
      <c r="A31" s="1">
        <v>10</v>
      </c>
      <c r="B31" s="40"/>
      <c r="C31" s="56"/>
      <c r="D31" s="56"/>
      <c r="E31" s="46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  <c r="AL31" s="45">
        <f t="shared" si="3"/>
        <v>0</v>
      </c>
      <c r="AM31" s="46">
        <f t="shared" si="4"/>
        <v>0</v>
      </c>
      <c r="AN31" s="47"/>
    </row>
    <row r="32" spans="1:40" ht="20.25" thickTop="1" thickBot="1" x14ac:dyDescent="0.3">
      <c r="A32" s="1">
        <v>11</v>
      </c>
      <c r="B32" s="40"/>
      <c r="C32" s="56"/>
      <c r="D32" s="56"/>
      <c r="E32" s="46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4"/>
      <c r="AL32" s="45">
        <f t="shared" si="3"/>
        <v>0</v>
      </c>
      <c r="AM32" s="46">
        <f t="shared" si="4"/>
        <v>0</v>
      </c>
      <c r="AN32" s="47"/>
    </row>
    <row r="33" spans="1:40" ht="20.25" thickTop="1" thickBot="1" x14ac:dyDescent="0.3">
      <c r="A33" s="1">
        <v>12</v>
      </c>
      <c r="B33" s="40"/>
      <c r="C33" s="56"/>
      <c r="D33" s="56"/>
      <c r="E33" s="46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/>
      <c r="AL33" s="45">
        <f t="shared" si="3"/>
        <v>0</v>
      </c>
      <c r="AM33" s="46">
        <f t="shared" si="4"/>
        <v>0</v>
      </c>
      <c r="AN33" s="47"/>
    </row>
    <row r="34" spans="1:40" ht="20.25" thickTop="1" thickBot="1" x14ac:dyDescent="0.3">
      <c r="A34" s="1">
        <v>13</v>
      </c>
      <c r="B34" s="40"/>
      <c r="C34" s="56"/>
      <c r="D34" s="56"/>
      <c r="E34" s="46"/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4"/>
      <c r="AL34" s="45">
        <f t="shared" si="3"/>
        <v>0</v>
      </c>
      <c r="AM34" s="46">
        <f t="shared" si="4"/>
        <v>0</v>
      </c>
      <c r="AN34" s="47"/>
    </row>
    <row r="35" spans="1:40" ht="20.25" thickTop="1" thickBot="1" x14ac:dyDescent="0.3">
      <c r="A35" s="1">
        <v>14</v>
      </c>
      <c r="B35" s="40"/>
      <c r="C35" s="56"/>
      <c r="D35" s="56"/>
      <c r="E35" s="46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4"/>
      <c r="AL35" s="45">
        <f t="shared" si="3"/>
        <v>0</v>
      </c>
      <c r="AM35" s="46">
        <f t="shared" si="4"/>
        <v>0</v>
      </c>
      <c r="AN35" s="47"/>
    </row>
    <row r="36" spans="1:40" ht="20.25" thickTop="1" thickBot="1" x14ac:dyDescent="0.3">
      <c r="A36" s="1">
        <v>15</v>
      </c>
      <c r="B36" s="40"/>
      <c r="C36" s="56"/>
      <c r="D36" s="56"/>
      <c r="E36" s="41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4"/>
      <c r="AL36" s="45">
        <f t="shared" si="3"/>
        <v>0</v>
      </c>
      <c r="AM36" s="46">
        <f>E36-AL36</f>
        <v>0</v>
      </c>
      <c r="AN36" s="47"/>
    </row>
    <row r="37" spans="1:40" ht="20.25" thickTop="1" thickBot="1" x14ac:dyDescent="0.3">
      <c r="B37" s="50" t="str">
        <f>[1]Год!B27</f>
        <v>Коррекционные группы</v>
      </c>
      <c r="C37" s="51"/>
      <c r="D37" s="51"/>
      <c r="E37" s="51"/>
      <c r="F37" s="53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L37" s="45">
        <f t="shared" si="3"/>
        <v>0</v>
      </c>
      <c r="AM37" s="46">
        <f t="shared" si="4"/>
        <v>0</v>
      </c>
      <c r="AN37" s="39"/>
    </row>
    <row r="38" spans="1:40" ht="20.25" thickTop="1" thickBot="1" x14ac:dyDescent="0.3">
      <c r="A38" s="1">
        <v>1</v>
      </c>
      <c r="B38" s="40">
        <f>[1]Год!B28</f>
        <v>0</v>
      </c>
      <c r="C38" s="56">
        <f>[1]Год!C28</f>
        <v>0</v>
      </c>
      <c r="D38" s="56">
        <f>[1]Год!D28</f>
        <v>0</v>
      </c>
      <c r="E38" s="41"/>
      <c r="F38" s="4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4"/>
      <c r="AL38" s="45">
        <f t="shared" si="3"/>
        <v>0</v>
      </c>
      <c r="AM38" s="46">
        <f t="shared" si="4"/>
        <v>0</v>
      </c>
      <c r="AN38" s="47" t="str">
        <f>IFERROR(AM38/D38,"")</f>
        <v/>
      </c>
    </row>
    <row r="39" spans="1:40" ht="20.25" thickTop="1" thickBot="1" x14ac:dyDescent="0.3">
      <c r="A39" s="1">
        <v>2</v>
      </c>
      <c r="B39" s="40">
        <f>[1]Год!B29</f>
        <v>0</v>
      </c>
      <c r="C39" s="56">
        <f>[1]Год!C29</f>
        <v>0</v>
      </c>
      <c r="D39" s="56">
        <f>[1]Год!D29</f>
        <v>0</v>
      </c>
      <c r="E39" s="41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4"/>
      <c r="AL39" s="45">
        <f t="shared" si="3"/>
        <v>0</v>
      </c>
      <c r="AM39" s="46">
        <f t="shared" si="4"/>
        <v>0</v>
      </c>
      <c r="AN39" s="47" t="str">
        <f>IFERROR(AM39/D39,"")</f>
        <v/>
      </c>
    </row>
    <row r="40" spans="1:40" ht="20.25" thickTop="1" thickBot="1" x14ac:dyDescent="0.3">
      <c r="A40" s="1">
        <v>3</v>
      </c>
      <c r="B40" s="40">
        <f>[1]Год!B30</f>
        <v>0</v>
      </c>
      <c r="C40" s="56">
        <f>[1]Год!C30</f>
        <v>0</v>
      </c>
      <c r="D40" s="56">
        <f>[1]Год!D30</f>
        <v>0</v>
      </c>
      <c r="E40" s="41"/>
      <c r="F40" s="58"/>
      <c r="G40" s="43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43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60"/>
      <c r="AL40" s="45">
        <v>0</v>
      </c>
      <c r="AM40" s="46">
        <f t="shared" si="4"/>
        <v>0</v>
      </c>
      <c r="AN40" s="47" t="str">
        <f>IFERROR(AM40/D40,"")</f>
        <v/>
      </c>
    </row>
    <row r="41" spans="1:40" ht="20.25" thickTop="1" thickBot="1" x14ac:dyDescent="0.3">
      <c r="A41" s="1">
        <v>4</v>
      </c>
      <c r="B41" s="40">
        <f>[1]Год!B31</f>
        <v>0</v>
      </c>
      <c r="C41" s="56">
        <f>[1]Год!C31</f>
        <v>0</v>
      </c>
      <c r="D41" s="56">
        <f>[1]Год!D31</f>
        <v>0</v>
      </c>
      <c r="E41" s="41"/>
      <c r="F41" s="58"/>
      <c r="G41" s="43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43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2"/>
      <c r="AL41" s="45">
        <f t="shared" si="3"/>
        <v>0</v>
      </c>
      <c r="AM41" s="46">
        <f t="shared" si="4"/>
        <v>0</v>
      </c>
      <c r="AN41" s="47" t="str">
        <f>IFERROR(AM41/D41,"")</f>
        <v/>
      </c>
    </row>
    <row r="42" spans="1:40" ht="20.25" thickTop="1" thickBot="1" x14ac:dyDescent="0.3">
      <c r="B42" s="50" t="str">
        <f>[1]Год!B27&amp;" консультации"</f>
        <v>Коррекционные группы консультации</v>
      </c>
      <c r="C42" s="51"/>
      <c r="D42" s="51"/>
      <c r="E42" s="51"/>
      <c r="F42" s="53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  <c r="AL42" s="45">
        <f t="shared" si="3"/>
        <v>0</v>
      </c>
      <c r="AM42" s="46">
        <f t="shared" si="4"/>
        <v>0</v>
      </c>
      <c r="AN42" s="39"/>
    </row>
    <row r="43" spans="1:40" ht="20.25" thickTop="1" thickBot="1" x14ac:dyDescent="0.3">
      <c r="A43" s="1">
        <v>1</v>
      </c>
      <c r="B43" s="40">
        <f>[1]Год!B28</f>
        <v>0</v>
      </c>
      <c r="C43" s="56">
        <f>[1]Год!C28</f>
        <v>0</v>
      </c>
      <c r="D43" s="56"/>
      <c r="E43" s="41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4"/>
      <c r="AL43" s="45">
        <f t="shared" si="3"/>
        <v>0</v>
      </c>
      <c r="AM43" s="46">
        <f t="shared" si="4"/>
        <v>0</v>
      </c>
      <c r="AN43" s="47" t="str">
        <f>IFERROR(AM43/D43,"")</f>
        <v/>
      </c>
    </row>
    <row r="44" spans="1:40" ht="20.25" thickTop="1" thickBot="1" x14ac:dyDescent="0.3">
      <c r="A44" s="1">
        <v>2</v>
      </c>
      <c r="B44" s="40">
        <f>[1]Год!B29</f>
        <v>0</v>
      </c>
      <c r="C44" s="56">
        <f>[1]Год!C29</f>
        <v>0</v>
      </c>
      <c r="D44" s="56"/>
      <c r="E44" s="41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4"/>
      <c r="AL44" s="45">
        <f t="shared" si="3"/>
        <v>0</v>
      </c>
      <c r="AM44" s="46">
        <f t="shared" si="4"/>
        <v>0</v>
      </c>
      <c r="AN44" s="47" t="str">
        <f>IFERROR(AM44/D44,"")</f>
        <v/>
      </c>
    </row>
    <row r="45" spans="1:40" ht="20.25" thickTop="1" thickBot="1" x14ac:dyDescent="0.3">
      <c r="A45" s="1">
        <v>3</v>
      </c>
      <c r="B45" s="40">
        <f>[1]Год!B30</f>
        <v>0</v>
      </c>
      <c r="C45" s="56">
        <f>[1]Год!C30</f>
        <v>0</v>
      </c>
      <c r="D45" s="56"/>
      <c r="E45" s="41"/>
      <c r="F45" s="58"/>
      <c r="G45" s="43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43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60"/>
      <c r="AL45" s="57">
        <f>SUM(AL46:AL49)</f>
        <v>0</v>
      </c>
      <c r="AM45" s="63">
        <f>SUM(AM46:AM49)</f>
        <v>0</v>
      </c>
      <c r="AN45" s="47" t="str">
        <f>IFERROR(AM45/D45,"")</f>
        <v/>
      </c>
    </row>
    <row r="46" spans="1:40" ht="20.25" thickTop="1" thickBot="1" x14ac:dyDescent="0.3">
      <c r="A46" s="1">
        <v>4</v>
      </c>
      <c r="B46" s="40">
        <f>[1]Год!B31</f>
        <v>0</v>
      </c>
      <c r="C46" s="56">
        <f>[1]Год!C31</f>
        <v>0</v>
      </c>
      <c r="D46" s="56"/>
      <c r="E46" s="41"/>
      <c r="F46" s="58"/>
      <c r="G46" s="43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43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60"/>
      <c r="AL46" s="45">
        <f t="shared" si="3"/>
        <v>0</v>
      </c>
      <c r="AM46" s="46">
        <f t="shared" si="4"/>
        <v>0</v>
      </c>
      <c r="AN46" s="47" t="str">
        <f>IFERROR(AM46/D46,"")</f>
        <v/>
      </c>
    </row>
    <row r="47" spans="1:40" ht="20.25" thickTop="1" thickBot="1" x14ac:dyDescent="0.3">
      <c r="B47" s="64" t="s">
        <v>16</v>
      </c>
      <c r="C47" s="65"/>
      <c r="D47" s="66"/>
      <c r="E47" s="66"/>
      <c r="F47" s="67" t="str">
        <f>IF(SUM(F6:F46)=0,"",SUM(F6:F46))</f>
        <v/>
      </c>
      <c r="G47" s="67" t="str">
        <f t="shared" ref="G47:AK47" si="5">IF(SUM(G6:G46)=0,"",SUM(G6:G46))</f>
        <v/>
      </c>
      <c r="H47" s="67" t="str">
        <f t="shared" si="5"/>
        <v/>
      </c>
      <c r="I47" s="67" t="str">
        <f t="shared" si="5"/>
        <v/>
      </c>
      <c r="J47" s="67" t="str">
        <f t="shared" si="5"/>
        <v/>
      </c>
      <c r="K47" s="67" t="str">
        <f t="shared" si="5"/>
        <v/>
      </c>
      <c r="L47" s="67" t="str">
        <f t="shared" si="5"/>
        <v/>
      </c>
      <c r="M47" s="67" t="str">
        <f t="shared" si="5"/>
        <v/>
      </c>
      <c r="N47" s="67" t="str">
        <f t="shared" si="5"/>
        <v/>
      </c>
      <c r="O47" s="67" t="str">
        <f t="shared" si="5"/>
        <v/>
      </c>
      <c r="P47" s="67" t="str">
        <f t="shared" si="5"/>
        <v/>
      </c>
      <c r="Q47" s="67" t="str">
        <f t="shared" si="5"/>
        <v/>
      </c>
      <c r="R47" s="67" t="str">
        <f t="shared" si="5"/>
        <v/>
      </c>
      <c r="S47" s="67" t="str">
        <f t="shared" si="5"/>
        <v/>
      </c>
      <c r="T47" s="67" t="str">
        <f t="shared" si="5"/>
        <v/>
      </c>
      <c r="U47" s="67" t="str">
        <f t="shared" si="5"/>
        <v/>
      </c>
      <c r="V47" s="67" t="str">
        <f t="shared" si="5"/>
        <v/>
      </c>
      <c r="W47" s="67" t="str">
        <f t="shared" si="5"/>
        <v/>
      </c>
      <c r="X47" s="67" t="str">
        <f t="shared" si="5"/>
        <v/>
      </c>
      <c r="Y47" s="67" t="str">
        <f t="shared" si="5"/>
        <v/>
      </c>
      <c r="Z47" s="67" t="str">
        <f t="shared" si="5"/>
        <v/>
      </c>
      <c r="AA47" s="67" t="str">
        <f t="shared" si="5"/>
        <v/>
      </c>
      <c r="AB47" s="67" t="str">
        <f t="shared" si="5"/>
        <v/>
      </c>
      <c r="AC47" s="67" t="str">
        <f t="shared" si="5"/>
        <v/>
      </c>
      <c r="AD47" s="67" t="str">
        <f t="shared" si="5"/>
        <v/>
      </c>
      <c r="AE47" s="67" t="str">
        <f t="shared" si="5"/>
        <v/>
      </c>
      <c r="AF47" s="67" t="str">
        <f t="shared" si="5"/>
        <v/>
      </c>
      <c r="AG47" s="67" t="str">
        <f t="shared" si="5"/>
        <v/>
      </c>
      <c r="AH47" s="67" t="str">
        <f t="shared" si="5"/>
        <v/>
      </c>
      <c r="AI47" s="67" t="str">
        <f t="shared" si="5"/>
        <v/>
      </c>
      <c r="AJ47" s="67" t="str">
        <f t="shared" si="5"/>
        <v/>
      </c>
      <c r="AK47" s="68" t="str">
        <f t="shared" si="5"/>
        <v/>
      </c>
      <c r="AL47" s="45">
        <f t="shared" si="3"/>
        <v>0</v>
      </c>
      <c r="AM47" s="46">
        <f t="shared" si="4"/>
        <v>0</v>
      </c>
      <c r="AN47" s="69"/>
    </row>
    <row r="48" spans="1:40" ht="16.5" hidden="1" customHeight="1" x14ac:dyDescent="0.25">
      <c r="AL48" s="45">
        <f t="shared" si="3"/>
        <v>0</v>
      </c>
      <c r="AM48" s="46">
        <f t="shared" si="4"/>
        <v>0</v>
      </c>
    </row>
    <row r="49" spans="6:39" ht="94.5" hidden="1" customHeight="1" thickTop="1" x14ac:dyDescent="0.25">
      <c r="F49" s="70"/>
      <c r="G49" s="71" t="str">
        <f>G4&amp;"."&amp;Q2&amp;"."&amp;X2</f>
        <v>1.Декабрь.2021</v>
      </c>
      <c r="H49" s="71" t="str">
        <f t="shared" ref="H49:AK49" si="6">H4&amp;"."&amp;$Q$2&amp;"."&amp;$X$2</f>
        <v>2.Декабрь.2021</v>
      </c>
      <c r="I49" s="71" t="str">
        <f t="shared" si="6"/>
        <v>3.Декабрь.2021</v>
      </c>
      <c r="J49" s="71" t="str">
        <f t="shared" si="6"/>
        <v>4.Декабрь.2021</v>
      </c>
      <c r="K49" s="71" t="str">
        <f t="shared" si="6"/>
        <v>5.Декабрь.2021</v>
      </c>
      <c r="L49" s="71" t="str">
        <f t="shared" si="6"/>
        <v>6.Декабрь.2021</v>
      </c>
      <c r="M49" s="71" t="str">
        <f t="shared" si="6"/>
        <v>7.Декабрь.2021</v>
      </c>
      <c r="N49" s="71" t="str">
        <f t="shared" si="6"/>
        <v>8.Декабрь.2021</v>
      </c>
      <c r="O49" s="71" t="str">
        <f t="shared" si="6"/>
        <v>9.Декабрь.2021</v>
      </c>
      <c r="P49" s="71" t="str">
        <f t="shared" si="6"/>
        <v>10.Декабрь.2021</v>
      </c>
      <c r="Q49" s="71" t="str">
        <f t="shared" si="6"/>
        <v>11.Декабрь.2021</v>
      </c>
      <c r="R49" s="71" t="str">
        <f t="shared" si="6"/>
        <v>12.Декабрь.2021</v>
      </c>
      <c r="S49" s="71" t="str">
        <f t="shared" si="6"/>
        <v>13.Декабрь.2021</v>
      </c>
      <c r="T49" s="71" t="str">
        <f t="shared" si="6"/>
        <v>14.Декабрь.2021</v>
      </c>
      <c r="U49" s="71" t="str">
        <f t="shared" si="6"/>
        <v>15.Декабрь.2021</v>
      </c>
      <c r="V49" s="71" t="str">
        <f t="shared" si="6"/>
        <v>16.Декабрь.2021</v>
      </c>
      <c r="W49" s="71" t="str">
        <f t="shared" si="6"/>
        <v>17.Декабрь.2021</v>
      </c>
      <c r="X49" s="71" t="str">
        <f t="shared" si="6"/>
        <v>18.Декабрь.2021</v>
      </c>
      <c r="Y49" s="71" t="str">
        <f t="shared" si="6"/>
        <v>19.Декабрь.2021</v>
      </c>
      <c r="Z49" s="71" t="str">
        <f t="shared" si="6"/>
        <v>20.Декабрь.2021</v>
      </c>
      <c r="AA49" s="71" t="str">
        <f t="shared" si="6"/>
        <v>21.Декабрь.2021</v>
      </c>
      <c r="AB49" s="71" t="str">
        <f t="shared" si="6"/>
        <v>22.Декабрь.2021</v>
      </c>
      <c r="AC49" s="71" t="str">
        <f t="shared" si="6"/>
        <v>23.Декабрь.2021</v>
      </c>
      <c r="AD49" s="71" t="str">
        <f t="shared" si="6"/>
        <v>24.Декабрь.2021</v>
      </c>
      <c r="AE49" s="71" t="str">
        <f t="shared" si="6"/>
        <v>25.Декабрь.2021</v>
      </c>
      <c r="AF49" s="71" t="str">
        <f t="shared" si="6"/>
        <v>26.Декабрь.2021</v>
      </c>
      <c r="AG49" s="71" t="str">
        <f t="shared" si="6"/>
        <v>27.Декабрь.2021</v>
      </c>
      <c r="AH49" s="71" t="str">
        <f t="shared" si="6"/>
        <v>28.Декабрь.2021</v>
      </c>
      <c r="AI49" s="71" t="str">
        <f t="shared" si="6"/>
        <v>29.Декабрь.2021</v>
      </c>
      <c r="AJ49" s="71" t="str">
        <f t="shared" si="6"/>
        <v>30.Декабрь.2021</v>
      </c>
      <c r="AK49" s="71" t="str">
        <f t="shared" si="6"/>
        <v>31.Декабрь.2021</v>
      </c>
      <c r="AL49" s="45">
        <f t="shared" si="3"/>
        <v>0</v>
      </c>
      <c r="AM49" s="46">
        <f t="shared" si="4"/>
        <v>0</v>
      </c>
    </row>
    <row r="50" spans="6:39" ht="20.25" hidden="1" thickTop="1" thickBot="1" x14ac:dyDescent="0.3">
      <c r="G50" s="5">
        <f>WEEKDAY(G49)</f>
        <v>4</v>
      </c>
      <c r="H50" s="5">
        <f t="shared" ref="H50:AH50" si="7">WEEKDAY(H49)</f>
        <v>5</v>
      </c>
      <c r="I50" s="5">
        <f t="shared" si="7"/>
        <v>6</v>
      </c>
      <c r="J50" s="5">
        <f t="shared" si="7"/>
        <v>7</v>
      </c>
      <c r="K50" s="5">
        <f t="shared" si="7"/>
        <v>1</v>
      </c>
      <c r="L50" s="5">
        <f t="shared" si="7"/>
        <v>2</v>
      </c>
      <c r="M50" s="5">
        <f t="shared" si="7"/>
        <v>3</v>
      </c>
      <c r="N50" s="5">
        <f t="shared" si="7"/>
        <v>4</v>
      </c>
      <c r="O50" s="5">
        <f t="shared" si="7"/>
        <v>5</v>
      </c>
      <c r="P50" s="5">
        <f t="shared" si="7"/>
        <v>6</v>
      </c>
      <c r="Q50" s="5">
        <f t="shared" si="7"/>
        <v>7</v>
      </c>
      <c r="R50" s="5">
        <f t="shared" si="7"/>
        <v>1</v>
      </c>
      <c r="S50" s="5">
        <f t="shared" si="7"/>
        <v>2</v>
      </c>
      <c r="T50" s="5">
        <f t="shared" si="7"/>
        <v>3</v>
      </c>
      <c r="U50" s="5">
        <f t="shared" si="7"/>
        <v>4</v>
      </c>
      <c r="V50" s="5">
        <f t="shared" si="7"/>
        <v>5</v>
      </c>
      <c r="W50" s="5">
        <f t="shared" si="7"/>
        <v>6</v>
      </c>
      <c r="X50" s="5">
        <f t="shared" si="7"/>
        <v>7</v>
      </c>
      <c r="Y50" s="5">
        <f t="shared" si="7"/>
        <v>1</v>
      </c>
      <c r="Z50" s="5">
        <f t="shared" si="7"/>
        <v>2</v>
      </c>
      <c r="AA50" s="5">
        <f t="shared" si="7"/>
        <v>3</v>
      </c>
      <c r="AB50" s="5">
        <f t="shared" si="7"/>
        <v>4</v>
      </c>
      <c r="AC50" s="5">
        <f t="shared" si="7"/>
        <v>5</v>
      </c>
      <c r="AD50" s="5">
        <f t="shared" si="7"/>
        <v>6</v>
      </c>
      <c r="AE50" s="5">
        <f t="shared" si="7"/>
        <v>7</v>
      </c>
      <c r="AF50" s="5">
        <f t="shared" si="7"/>
        <v>1</v>
      </c>
      <c r="AG50" s="5">
        <f t="shared" si="7"/>
        <v>2</v>
      </c>
      <c r="AH50" s="5">
        <f t="shared" si="7"/>
        <v>3</v>
      </c>
      <c r="AI50" s="5">
        <f>IFERROR(WEEKDAY(AI49),8)</f>
        <v>4</v>
      </c>
      <c r="AJ50" s="5">
        <f>IFERROR(WEEKDAY(AJ49),8)</f>
        <v>5</v>
      </c>
      <c r="AK50" s="5">
        <f>IFERROR(WEEKDAY(AK49),8)</f>
        <v>6</v>
      </c>
      <c r="AL50" s="72">
        <f>IF(SUM(G50:AK50)=0,"0",SUM(G50:AK50))</f>
        <v>127</v>
      </c>
      <c r="AM50" s="73">
        <f>AM5+AM23+AM40+AM45</f>
        <v>0</v>
      </c>
    </row>
    <row r="51" spans="6:39" ht="15.75" thickTop="1" x14ac:dyDescent="0.25"/>
  </sheetData>
  <mergeCells count="21">
    <mergeCell ref="AL3:AL4"/>
    <mergeCell ref="AM3:AN4"/>
    <mergeCell ref="B5:F5"/>
    <mergeCell ref="B21:F21"/>
    <mergeCell ref="B37:F37"/>
    <mergeCell ref="B42:F42"/>
    <mergeCell ref="B3:B4"/>
    <mergeCell ref="C3:C4"/>
    <mergeCell ref="D3:D4"/>
    <mergeCell ref="E3:E4"/>
    <mergeCell ref="F3:F4"/>
    <mergeCell ref="G3:AK3"/>
    <mergeCell ref="B1:AM1"/>
    <mergeCell ref="B2:C2"/>
    <mergeCell ref="E2:O2"/>
    <mergeCell ref="Q2:T2"/>
    <mergeCell ref="U2:W2"/>
    <mergeCell ref="X2:Y2"/>
    <mergeCell ref="Z2:AA2"/>
    <mergeCell ref="AC2:AK2"/>
    <mergeCell ref="AL2:AM2"/>
  </mergeCells>
  <conditionalFormatting sqref="A1:AM1 A3:AK5 A6:C6 E6:AK6 A7:AK21 A36:AK47 A22:D35 F22:AK35 A2:D2 P2:AM2">
    <cfRule type="cellIs" dxfId="65" priority="2" operator="equal">
      <formula>0</formula>
    </cfRule>
  </conditionalFormatting>
  <conditionalFormatting sqref="D47:F47 G4:G47">
    <cfRule type="expression" dxfId="63" priority="3">
      <formula>OR($G$50&gt;6,$G$50&lt;2)</formula>
    </cfRule>
  </conditionalFormatting>
  <conditionalFormatting sqref="N4:N47">
    <cfRule type="expression" dxfId="61" priority="4">
      <formula>OR($N$50&gt;6,$N$50&lt;2)</formula>
    </cfRule>
  </conditionalFormatting>
  <conditionalFormatting sqref="K4:K47">
    <cfRule type="expression" dxfId="59" priority="5">
      <formula>OR($K$50&gt;6,$K$50&lt;2)</formula>
    </cfRule>
  </conditionalFormatting>
  <conditionalFormatting sqref="H4:H47">
    <cfRule type="expression" dxfId="57" priority="6">
      <formula>OR($H$50&gt;6,$H$50&lt;2)</formula>
    </cfRule>
  </conditionalFormatting>
  <conditionalFormatting sqref="I4:I47">
    <cfRule type="expression" dxfId="55" priority="7">
      <formula>OR($I$50&gt;6,$I$50&lt;2)</formula>
    </cfRule>
  </conditionalFormatting>
  <conditionalFormatting sqref="J4:J47">
    <cfRule type="expression" dxfId="53" priority="8">
      <formula>OR($J$50&gt;6,$J$50&lt;2)</formula>
    </cfRule>
  </conditionalFormatting>
  <conditionalFormatting sqref="L4:L47">
    <cfRule type="expression" dxfId="51" priority="9">
      <formula>OR($L$50&gt;6,$L$50&lt;2)</formula>
    </cfRule>
  </conditionalFormatting>
  <conditionalFormatting sqref="M4:M47">
    <cfRule type="expression" dxfId="49" priority="10">
      <formula>OR($M$50&gt;6,$M$50&lt;2)</formula>
    </cfRule>
  </conditionalFormatting>
  <conditionalFormatting sqref="P4:P47">
    <cfRule type="expression" dxfId="47" priority="11">
      <formula>OR($P$50&gt;6,$P$50&lt;2)</formula>
    </cfRule>
  </conditionalFormatting>
  <conditionalFormatting sqref="Q4:Q47">
    <cfRule type="expression" dxfId="45" priority="12">
      <formula>OR($Q$50&gt;6,$Q$50&lt;2)</formula>
    </cfRule>
  </conditionalFormatting>
  <conditionalFormatting sqref="R4:R47">
    <cfRule type="expression" dxfId="43" priority="13">
      <formula>OR($R$50&gt;6,$R$50&lt;2)</formula>
    </cfRule>
  </conditionalFormatting>
  <conditionalFormatting sqref="S4:S47">
    <cfRule type="expression" dxfId="41" priority="14">
      <formula>OR($S$50&gt;6,$S$50&lt;2)</formula>
    </cfRule>
  </conditionalFormatting>
  <conditionalFormatting sqref="T4:T47">
    <cfRule type="expression" dxfId="39" priority="15">
      <formula>OR($T$50&gt;6,$T$50&lt;2)</formula>
    </cfRule>
  </conditionalFormatting>
  <conditionalFormatting sqref="U4:U47">
    <cfRule type="expression" dxfId="37" priority="16">
      <formula>OR($U$50&gt;6,$U$50&lt;2)</formula>
    </cfRule>
  </conditionalFormatting>
  <conditionalFormatting sqref="V4:V47">
    <cfRule type="expression" dxfId="35" priority="17">
      <formula>OR($V$50&gt;6,$V$50&lt;2)</formula>
    </cfRule>
  </conditionalFormatting>
  <conditionalFormatting sqref="W4:W47">
    <cfRule type="expression" dxfId="33" priority="18">
      <formula>OR($W$50&gt;6,$W$50&lt;2)</formula>
    </cfRule>
  </conditionalFormatting>
  <conditionalFormatting sqref="X4:X47">
    <cfRule type="expression" dxfId="31" priority="19">
      <formula>OR($X$50&gt;6,$X$50&lt;2)</formula>
    </cfRule>
  </conditionalFormatting>
  <conditionalFormatting sqref="Y4:Y47">
    <cfRule type="expression" dxfId="29" priority="20">
      <formula>OR($Y$50&gt;6,$Y$50&lt;2)</formula>
    </cfRule>
  </conditionalFormatting>
  <conditionalFormatting sqref="Z4:Z47">
    <cfRule type="expression" dxfId="27" priority="21">
      <formula>OR($Z$50&gt;6,$Z$50&lt;2)</formula>
    </cfRule>
  </conditionalFormatting>
  <conditionalFormatting sqref="AA4:AA47">
    <cfRule type="expression" dxfId="25" priority="22">
      <formula>OR($AA$50&gt;6,$AA$50&lt;2)</formula>
    </cfRule>
  </conditionalFormatting>
  <conditionalFormatting sqref="AB4:AB47">
    <cfRule type="expression" dxfId="23" priority="23">
      <formula>OR($AB$50&gt;6,$AB$50&lt;2)</formula>
    </cfRule>
  </conditionalFormatting>
  <conditionalFormatting sqref="AC4:AC47">
    <cfRule type="expression" dxfId="21" priority="24">
      <formula>OR($AC$50&gt;6,$AC$50&lt;2)</formula>
    </cfRule>
  </conditionalFormatting>
  <conditionalFormatting sqref="AD4:AD47">
    <cfRule type="expression" dxfId="19" priority="25">
      <formula>OR($AD$50&gt;6,$AD$50&lt;2)</formula>
    </cfRule>
  </conditionalFormatting>
  <conditionalFormatting sqref="AE4:AE47">
    <cfRule type="expression" dxfId="17" priority="26">
      <formula>OR($AE$50&gt;6,$AE$50&lt;2)</formula>
    </cfRule>
  </conditionalFormatting>
  <conditionalFormatting sqref="AF4:AF47">
    <cfRule type="expression" dxfId="15" priority="27">
      <formula>OR($AF$50&gt;6,$AF$50&lt;2)</formula>
    </cfRule>
  </conditionalFormatting>
  <conditionalFormatting sqref="AG4:AG47">
    <cfRule type="expression" dxfId="13" priority="28">
      <formula>OR($AG$50&gt;6,$AG$50&lt;2)</formula>
    </cfRule>
  </conditionalFormatting>
  <conditionalFormatting sqref="AH4:AH47">
    <cfRule type="expression" dxfId="11" priority="29">
      <formula>OR($AH$50&gt;6,$AH$50&lt;2)</formula>
    </cfRule>
  </conditionalFormatting>
  <conditionalFormatting sqref="AI4:AI47">
    <cfRule type="expression" dxfId="9" priority="30">
      <formula>OR($AI$50&gt;6,$AI$50&lt;2)</formula>
    </cfRule>
  </conditionalFormatting>
  <conditionalFormatting sqref="AJ4:AJ47">
    <cfRule type="expression" dxfId="7" priority="31">
      <formula>OR($AJ$50&gt;6,$AJ$50&lt;2)</formula>
    </cfRule>
  </conditionalFormatting>
  <conditionalFormatting sqref="AK4:AK47">
    <cfRule type="expression" dxfId="5" priority="32">
      <formula>OR($AK$50&gt;6,$AK$50&lt;2)</formula>
    </cfRule>
  </conditionalFormatting>
  <conditionalFormatting sqref="O4:O47">
    <cfRule type="expression" dxfId="3" priority="33">
      <formula>OR($O$50&gt;6,$O$50&lt;2)</formula>
    </cfRule>
  </conditionalFormatting>
  <conditionalFormatting sqref="E2:O2">
    <cfRule type="cellIs" dxfId="1" priority="1" operator="equal">
      <formula>0</formula>
    </cfRule>
  </conditionalFormatting>
  <dataValidations count="1">
    <dataValidation type="list" allowBlank="1" showInputMessage="1" showErrorMessage="1" sqref="Q2:T2">
      <formula1>месяц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2021-11-26T11:28:56Z</dcterms:created>
  <dcterms:modified xsi:type="dcterms:W3CDTF">2021-11-26T11:29:56Z</dcterms:modified>
</cp:coreProperties>
</file>